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fileSharing readOnlyRecommended="1"/>
  <workbookPr/>
  <mc:AlternateContent xmlns:mc="http://schemas.openxmlformats.org/markup-compatibility/2006">
    <mc:Choice Requires="x15">
      <x15ac:absPath xmlns:x15ac="http://schemas.microsoft.com/office/spreadsheetml/2010/11/ac" url="S:\Audit_Deontologie\Deontologie\Reportings\RTS28_TOP5 BROKERS\2024 (sur année 2023)\"/>
    </mc:Choice>
  </mc:AlternateContent>
  <xr:revisionPtr revIDLastSave="0" documentId="13_ncr:1_{E032BCB0-5843-49E5-B43C-4693876681E3}" xr6:coauthVersionLast="47" xr6:coauthVersionMax="47" xr10:uidLastSave="{00000000-0000-0000-0000-000000000000}"/>
  <workbookProtection workbookAlgorithmName="SHA-512" workbookHashValue="3DrVR3ERcDU3jbBpatVVo4j3eRbUCruLp5J4A5XITBhL3TjIAafQvGQ9yWWOGkKXRhScpv9uSHwxdtXsuMF+8g==" workbookSaltValue="2vJ9MCSdtDe48VTjmjZAaQ==" workbookSpinCount="100000" lockStructure="1"/>
  <bookViews>
    <workbookView xWindow="-120" yWindow="-120" windowWidth="29040" windowHeight="15840" xr2:uid="{00000000-000D-0000-FFFF-FFFF00000000}"/>
  </bookViews>
  <sheets>
    <sheet name="Classement" sheetId="1" r:id="rId1"/>
    <sheet name="Informations" sheetId="2" r:id="rId2"/>
    <sheet name="Glossaire" sheetId="3" r:id="rId3"/>
  </sheets>
  <definedNames>
    <definedName name="_Hlk512438752" localSheetId="1">Informations!$B$4</definedName>
    <definedName name="_Hlk512439292" localSheetId="1">Informations!$B$13</definedName>
    <definedName name="_Hlk512439341" localSheetId="1">Informations!$B$16</definedName>
    <definedName name="_Hlk512439446" localSheetId="1">Informations!$B$19</definedName>
    <definedName name="_xlnm.Print_Area" localSheetId="0">Classement!$B$3:$G$49</definedName>
    <definedName name="_xlnm.Print_Area" localSheetId="2">Glossaire!$B$2:$B$8</definedName>
    <definedName name="_xlnm.Print_Area" localSheetId="1">Informations!$B$2:$B$26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 r="E17" i="1"/>
  <c r="J21" i="1"/>
  <c r="I21" i="1"/>
</calcChain>
</file>

<file path=xl/sharedStrings.xml><?xml version="1.0" encoding="utf-8"?>
<sst xmlns="http://schemas.openxmlformats.org/spreadsheetml/2006/main" count="93" uniqueCount="60">
  <si>
    <t>Catégorie d'instruments</t>
  </si>
  <si>
    <r>
      <t>Actions et instruments assimilés</t>
    </r>
    <r>
      <rPr>
        <sz val="9"/>
        <color rgb="FF000000"/>
        <rFont val="Arial"/>
        <family val="2"/>
      </rPr>
      <t> </t>
    </r>
  </si>
  <si>
    <t>Indiquer si &lt; 1 ordre exécuté en moyenne par jour ouvrable de l'année précédente</t>
  </si>
  <si>
    <t>N</t>
  </si>
  <si>
    <t>Cinq premières plates-formes d'exécution classées par volumes de négociation (ordre décroissant)</t>
  </si>
  <si>
    <t>Proportion du volume d'ordres exécutés en pourcentage du volume total dans cette catégorie</t>
  </si>
  <si>
    <t>Proportion du nombre d'ordres exécutés en pourcentage du nombre total dans cette catégorie</t>
  </si>
  <si>
    <t>Pourcentage d’ordres dirigés</t>
  </si>
  <si>
    <t>LEI 549300XG5LFGN1IGYC71</t>
  </si>
  <si>
    <t xml:space="preserve">Oddo BHF </t>
  </si>
  <si>
    <t xml:space="preserve">LEI : 9695002I9DJHZ3449O66 </t>
  </si>
  <si>
    <t>KBC SECURITIES</t>
  </si>
  <si>
    <t>LEI : 2138005SP78ELT822P61</t>
  </si>
  <si>
    <t>Information non disponible</t>
  </si>
  <si>
    <t>Classement des cinq premières plates-formes d'exécution et intermédiaires sélectionnés par Portzamparc pour les clients professionnels de la table de Négociation Portzamparc</t>
  </si>
  <si>
    <t>Fonds indiciel cotés (ETF)</t>
  </si>
  <si>
    <t xml:space="preserve"> 1. Article 27 de directive 2014/65/UE du Parlement européen et du Conseil du 15 mai 2014 et l’article 65 du règlement délégué (UE) 2017/565 de la commission du 25 avril 2016 complétant la directive 2014/65/UE du Parlement européen et du Conseil par des normes techniques de réglementation concernant la publication annuelle par les entreprises d’investissement d'informations sur l’identité des plates-formes d'exécution et la qualité de l’exécution.</t>
  </si>
  <si>
    <t>Obligations</t>
  </si>
  <si>
    <t>LEI : 9695002I9DJHZ3449O66</t>
  </si>
  <si>
    <r>
      <t xml:space="preserve">Warrants et dérivés sur certificats préférentiels </t>
    </r>
    <r>
      <rPr>
        <sz val="10"/>
        <color rgb="FF000000"/>
        <rFont val="Courier New"/>
        <family val="3"/>
      </rPr>
      <t> </t>
    </r>
  </si>
  <si>
    <r>
      <t>LEI : 9695002I9DJHZ3449O66</t>
    </r>
    <r>
      <rPr>
        <sz val="10"/>
        <color rgb="FF000000"/>
        <rFont val="BNPP Sans Light"/>
        <family val="3"/>
      </rPr>
      <t xml:space="preserve">  </t>
    </r>
  </si>
  <si>
    <t>Informations sur la qualité d'exécution obtenue</t>
  </si>
  <si>
    <t>Une explication de l’importance relative que l’entreprise a accordée au prix, aux coûts, à la rapidité et à la probabilité de l'exécution ou à tout autre facteur, y compris qualitatif, dans son évaluation de la qualité de l’exécution</t>
  </si>
  <si>
    <t xml:space="preserve">
Une description des éventuels liens étroits, conflits d'intérêts et participations communes avec une ou plusieurs des plates-formes utilisées pour exécuter les ordres
</t>
  </si>
  <si>
    <t xml:space="preserve">Portzamparc n’a reçu aucune rémunération, aucune remise ou aucun avantage non pécuniaire pour l’acheminement des ordres vers une plate-forme d’exécution ou vers un broker qui serait en violation des exigences relatives aux conflits d’intérêts ou aux incitations de la Directive MiFID2.
</t>
  </si>
  <si>
    <t>Une explication, le cas échéant, des facteurs ayant conduit à modifier la liste des plates-formes d’exécution mentionnée dans la politique d’exécution de l’entreprise</t>
  </si>
  <si>
    <t>Une explication de la manière dont l’exécution des ordres varie selon la catégorie de clients, dans le cas où l’entreprise traite différemment diverses catégories de clients et où cela peut avoir une incidence sur les modalités d’exécution des ordres</t>
  </si>
  <si>
    <t>Une indication du fait que d’autres critères ont été ou non privilégiés par rapport au prix et aux coûts immédiats lors de l'exécution des ordres des clients non professionnels, et une explication de la manière dont ces autres critères ont été déterminants pour atteindre le meilleur résultat possible en termes de coût total pour le client</t>
  </si>
  <si>
    <t>En complément du coût total d'exécution qui est privilégié lors de l’exécution des ordres, la liquidité du marché et la fiabilité de l'exécution sont des critères déterminants pour atteindre le meilleur résultat possible.</t>
  </si>
  <si>
    <t>Une explication de la manière dont l’entreprise d’investissement a utilisé le cas échéant des données ou des outils en rapport avec la qualité d’exécution, notamment des données publiées en vertu du règlement délégué de la Commission (UE).../... à insérer avant publication [RTS 27]</t>
  </si>
  <si>
    <t>S'il y a lieu, une explication de la manière dont l’entreprise d’investissement a utilisé des éléments provenant d’un fournisseur de système consolidé de publication conformément à l’article 65 de la directive 2014/65/UE.</t>
  </si>
  <si>
    <t>Non applicable</t>
  </si>
  <si>
    <t>Glossaire</t>
  </si>
  <si>
    <t xml:space="preserve">Clients non professionnels : Un client qui n'est pas professionnel.
Clients professionnels : Un client professionnel est un client qui possède l’expérience, les connaissances et la compétence nécessaires pour prendre ses propres décisions d’investissement et évaluer correctement les risques encourus. 
Exécution d’ordres pour le compte de clients : Le fait de conclure des accords d’achat ou de vente d’un ou de plusieurs instruments financiers pour le compte de clients. L’exécution d’ordres inclut la conclusion d’accords de vente d’instruments financiers émis par une entreprise d’investissement ou un établissement de crédit au moment de leur émission.
Internalisateurs systématiques (IS) : Une entreprise d’investissement qui, de façon organisée, fréquente et systématique, négocie pour compte propre lorsqu’elle exécute les ordres des clients en dehors d’un marché réglementé, d’un MTF ou d’un OTF sans opérer de système multilatéral. Le caractère fréquent et systématique est mesuré par le nombre de transactions de gré à gré sur un instrument financier donné réalisées par l’entreprise d’investissement pour compte propre lorsqu’elle exécute les ordres des clients. Le caractère substantiel est mesuré soit par la taille des activités de négociation de gré à gré réalisées par l’entreprise d’investissement par rapport à son activité totale de négociation pour un instrument financier spécifique, soit par la taille des activités de négociation de gré à gré réalisées par l’entreprise d’investissement par rapport à l’activité totale de négociation réalisée dans l’Union sur l’instrument financier concerné. La définition d’un internalisateur systématique ne s’applique que lorsque les seuils prédéfinis concernant le caractère fréquent et systématique et concernant le caractère substantiel sont croisés ou lorsqu’une entreprise d’investissement choisit de relever du régime d’internalisateur systématique (Point (20) de l’article 4(1) de la Directive 2014/65/UE).
Marché règlementé : Système multilatéral, exploité et/ou géré par un opérateur de marché, qui assure ou facilite la rencontre – en son sein même et selon ses règles non discrétionnaires – de multiples intérêts acheteurs et vendeurs exprimés par des tiers pour des instruments financiers, d’une manière qui aboutisse à la conclusion de contrats portant sur des instruments financiers admis à la négociation dans le cadre de ses règles et/ou de ses systèmes, et qui est agréé et fonctionne régulièrement (Point (21) de l’article 4(1) de la Directive 2014/65/UE). 
OFT : Opération de financement sur titres
Ordre agressif : Un ordre, inscrit dans le carnet d'ordres, qui a absorbé de la liquidité. Les ordres agressifs et passifs sont placés dans le carnet d’ordres. Cependant, l’exécution d’ordres agressifs est immédiate, alors que l’exécution des ordres passifs peut prendre plus de temps (par exemple, passer des ordres de vente au-dessus du prix du marché et passer un ordre d’achat inférieur au prix du marché).
Ordre passif : Un ordre, inscrit dans le carnet d'ordres, qui a apporté de la liquidité. Les ordres agressifs et passifs sont placés dans le carnet d’ordres. Cependant, l’exécution d’ordres agressifs est immédiate, alors que l’exécution des ordres passifs peut prendre plus de temps (par exemple, passer des ordres de vente au-dessus du prix du marché et passer un ordre d’achat inférieur au prix du marché).
Ordre dirigé : Un ordre pour lequel le client a spécifié par avance la plate-forme d'exécution
Plate-forme d’exécution / broker : Une plate-forme de négociation, un internalisateur systématique, un teneur de marché et tous autre fournisseur de liquidité, ou une entité remplissant des fonctions analogues dans un pays tiers ou une contrepartie dans des transactions de gré à gré agissant en tant que dealer.
Système multilatéral de négociation (SMN) : Système multilatéral, exploité par une entreprise d’investissement ou un opérateur de marché, qui assure la rencontre — en son sein même et selon des règles non discrétionnaires – de multiples intérêts acheteurs et vendeurs exprimés par des tiers pour des instruments financiers, d’une manière qui aboutisse à la conclusion de contrats (point (22) de l’article 4(1) de la Directive 2014/65/UE).
</t>
  </si>
  <si>
    <t>Pourcentage d’ordres passifs*</t>
  </si>
  <si>
    <t>Pourcentage d’ordres agressifs*</t>
  </si>
  <si>
    <t>Suite à l’annonce de l’ESMA du 14 décembre 2022, dans laquelle il est précisé qu’à partir du 1er Mars 2023 et jusqu’à l’entrée en application de toute modification de l’Article 27(3) de MiFID II, l’ESMA demande aux Autorités Compétentes Nationales de ne pas mettre en priorité leurs actions de supervision sur les sujets en lien avec la publication périodique du RTS 27, certains intermédiaires ont décidé de maintenir la suspension temporaire de la publication de son rapport RTS 27 (rapport de bonne exécution).</t>
  </si>
  <si>
    <t>La qualité d’exécution des intermédiaires sélectionnés a été démontrée par le passé et est régulièrement réévaluée lors de comités périodique afin de s’assurer qu’ils continuent à fournir de manière permanente le service au niveau attendu, s’appréciant notamment selon les critères énumérés dans les politiques de sélections.
Les intermédiaires retenus sont soumis à un dispositif de contrôle et de suivi de la prestation. La qualité d’exécution est évaluée au regard de l’importance des facteurs retenus : Le prix, la probabilité d'exécution, la rapidité d'éxécution, la taille de l'ordre ou la nature de l'instruction client. Portzamparc retiendra également des facteurs tels que les caractéristiques des Plateformes d’Exécution vers lesquelles l’opération peut être dirigée, le système de règlement-livraison utilisé par l’intermédiaire, la solidité financière de l’intermédiaire, le traitement administratif des opérations. Les instructions spécifiques sont exclues du dispositif de meilleure exécution.</t>
  </si>
  <si>
    <r>
      <t xml:space="preserve">La politique de sélection </t>
    </r>
    <r>
      <rPr>
        <sz val="9"/>
        <rFont val="Arial"/>
        <family val="2"/>
      </rPr>
      <t>s’applique uniquement aux clients professionnels qui transmettent leurs ordres auprès du Trading Desk, ou de leurs intermédiaires clients professionnels du Trading Desk.</t>
    </r>
  </si>
  <si>
    <t>*Pourcentages d’ordres Auctions inclus dans les ordres passifs et agressifs : 
Oddo BHF : 67,41%</t>
  </si>
  <si>
    <r>
      <t>La réglementation</t>
    </r>
    <r>
      <rPr>
        <vertAlign val="superscript"/>
        <sz val="11"/>
        <color theme="1"/>
        <rFont val="Calibri"/>
        <family val="2"/>
        <scheme val="minor"/>
      </rPr>
      <t xml:space="preserve">1 </t>
    </r>
    <r>
      <rPr>
        <sz val="11"/>
        <color theme="1"/>
        <rFont val="Calibri"/>
        <family val="2"/>
        <scheme val="minor"/>
      </rPr>
      <t xml:space="preserve">impose à Portzamparc d’établir et de publier annuellement, pour chaque catégorie d'instruments financiers, le classement des cinq premiers intermédiaires et/ou plates-formes d'exécution, en termes de volumes de négociation auxquelles elle a transmis des ordres de clients au cours de l'année précédente et de transmettre des informations synthétiques sur la qualité d'exécution obtenue.  </t>
    </r>
  </si>
  <si>
    <t>Virtu Financial Ireland Limited</t>
  </si>
  <si>
    <t>Portzamparc SA au capital de 5 033 368 € - RCS Paris 399 223 437 - Siège social : 1, boulevard Haussmann 75009 Paris
Intermédiaire en assurance n°ORIAS 07027204 - www.orias.fr</t>
  </si>
  <si>
    <t xml:space="preserve">Publications au titre de l’année 2023 relatives aux informations sur les cinq premières plates-formes d'exécution et intermédiaires sélectionnés par Portzamparc </t>
  </si>
  <si>
    <t>Value</t>
  </si>
  <si>
    <t>Vol</t>
  </si>
  <si>
    <t>viel</t>
  </si>
  <si>
    <t>oddo</t>
  </si>
  <si>
    <t>instinet</t>
  </si>
  <si>
    <t>KBC</t>
  </si>
  <si>
    <t>INSTINET EUROPE LIMITED</t>
  </si>
  <si>
    <t>LEI : 213800MXAKR2LA1VBM44</t>
  </si>
  <si>
    <t xml:space="preserve">*Pourcentages des ordres Auctions à inclure dans les ordres passifs et agressifs : 
Virtu Financial : 35,26%
Oddo BHF : 37,89%
</t>
  </si>
  <si>
    <t>*Pourcentage des ordres Auctions a inclure dans les ordres passifs et agressifs :
Virtu Financial : 10,80%
Oddo BHF : 100%</t>
  </si>
  <si>
    <t>*Pourcentage des ordres Auctions à inclure dans les ordres passifs et agressifs : 
Oddo BHF : 100%</t>
  </si>
  <si>
    <t>information non disponible</t>
  </si>
  <si>
    <t>Portzamparc</t>
  </si>
  <si>
    <t>Une description de tout accord particulier conclu avec des plates-formes d’exécution concernant les paiements effectués ou reçus, les rabais, remises ou avantages non monétaires obtenus</t>
  </si>
  <si>
    <t xml:space="preserve">Portzamparc a sélectionné Copartis en raison de leur capacité à retenir des prestataires permettant de satisfaire les obligations de meilleure exécution des ordres. Il existe un lien étroit entre Portzamparc et Copartis, en raison de leurs appartenances au même groupe, BNP PARIBAS SA.
Portzamparc applique une politique de gestion des conflits d’intérêts qui permet de privilégier en permanence l’intérêt des clients. Toutes les mesures sont prises pour gérer les éventuels conflits d’intérêt qui pourraient survenir, dans le cadre de l'architecture de routage des ordres avec les intermédiaires sélectionnés. </t>
  </si>
  <si>
    <t>La liste des plates-formes d’exécution n'a pas fait l'objet de modification en 2023. Le broker INSTINET EUROPE LIMITED était en phase de test fin 2023, et entrainera la mise à jour de la politique dès mise en production courant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</si>
</sst>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2" x14ac:knownFonts="1">
    <font>
      <sz val="11"/>
      <color theme="1"/>
      <name val="Calibri"/>
      <family val="2"/>
      <scheme val="minor"/>
    </font>
    <font>
      <b/>
      <i/>
      <sz val="8"/>
      <color theme="1"/>
      <name val="Times New Roman"/>
      <family val="1"/>
    </font>
    <font>
      <b/>
      <sz val="14"/>
      <color theme="1"/>
      <name val="Calibri"/>
      <family val="2"/>
      <scheme val="minor"/>
    </font>
    <font>
      <b/>
      <sz val="9"/>
      <color rgb="FFFFFFFF"/>
      <name val="Arial"/>
      <family val="2"/>
    </font>
    <font>
      <sz val="9"/>
      <color rgb="FF000000"/>
      <name val="Arial"/>
      <family val="2"/>
    </font>
    <font>
      <sz val="9"/>
      <color rgb="FFFFFFFF"/>
      <name val="Arial"/>
      <family val="2"/>
    </font>
    <font>
      <b/>
      <sz val="10"/>
      <color rgb="FF000000"/>
      <name val="BNPP Sans Light"/>
      <family val="3"/>
    </font>
    <font>
      <sz val="10"/>
      <color rgb="FF000000"/>
      <name val="BNPP Sans Light"/>
      <family val="3"/>
    </font>
    <font>
      <sz val="10"/>
      <color theme="1"/>
      <name val="BNPP Sans Light"/>
      <family val="3"/>
    </font>
    <font>
      <b/>
      <sz val="11"/>
      <color rgb="FFFFFFFF"/>
      <name val="Calibri"/>
      <family val="2"/>
    </font>
    <font>
      <b/>
      <sz val="11"/>
      <color rgb="FFFFFFFF"/>
      <name val="BNPP Sans Light"/>
      <family val="3"/>
    </font>
    <font>
      <i/>
      <sz val="8"/>
      <color theme="1"/>
      <name val="Arial Narrow"/>
      <family val="2"/>
    </font>
    <font>
      <vertAlign val="superscript"/>
      <sz val="11"/>
      <color theme="1"/>
      <name val="Calibri"/>
      <family val="2"/>
      <scheme val="minor"/>
    </font>
    <font>
      <sz val="10"/>
      <color rgb="FF000000"/>
      <name val="Courier New"/>
      <family val="3"/>
    </font>
    <font>
      <sz val="9"/>
      <name val="Arial"/>
      <family val="2"/>
    </font>
    <font>
      <sz val="9"/>
      <color theme="1"/>
      <name val="Arial"/>
      <family val="2"/>
    </font>
    <font>
      <b/>
      <sz val="11"/>
      <color theme="1"/>
      <name val="Calibri"/>
      <family val="2"/>
      <scheme val="minor"/>
    </font>
    <font>
      <sz val="11"/>
      <color theme="1"/>
      <name val="Calibri"/>
      <family val="2"/>
      <scheme val="minor"/>
    </font>
    <font>
      <sz val="10"/>
      <name val="BNPP Sans Light"/>
      <family val="3"/>
    </font>
    <font>
      <b/>
      <sz val="11"/>
      <color theme="0"/>
      <name val="BNPP Sans Light"/>
      <family val="3"/>
    </font>
    <font>
      <i/>
      <sz val="10"/>
      <color theme="1"/>
      <name val="BNPP Sans Light"/>
      <family val="3"/>
    </font>
    <font>
      <sz val="11"/>
      <color theme="0"/>
      <name val="Calibri"/>
      <family val="2"/>
      <scheme val="minor"/>
    </font>
  </fonts>
  <fills count="4">
    <fill>
      <patternFill patternType="none"/>
    </fill>
    <fill>
      <patternFill patternType="gray125"/>
    </fill>
    <fill>
      <patternFill patternType="solid">
        <fgColor rgb="FF317E92"/>
        <bgColor indexed="64"/>
      </patternFill>
    </fill>
    <fill>
      <patternFill patternType="solid">
        <fgColor theme="0"/>
        <bgColor indexed="64"/>
      </patternFill>
    </fill>
  </fills>
  <borders count="24">
    <border>
      <left/>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indexed="64"/>
      </bottom>
      <diagonal/>
    </border>
    <border>
      <left/>
      <right/>
      <top style="medium">
        <color indexed="64"/>
      </top>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s>
  <cellStyleXfs count="3">
    <xf numFmtId="0" fontId="0" fillId="0" borderId="0"/>
    <xf numFmtId="9" fontId="17" fillId="0" borderId="0" applyFont="0" applyFill="0" applyBorder="0" applyAlignment="0" applyProtection="0"/>
    <xf numFmtId="43" fontId="17" fillId="0" borderId="0" applyFont="0" applyFill="0" applyBorder="0" applyAlignment="0" applyProtection="0"/>
  </cellStyleXfs>
  <cellXfs count="61">
    <xf numFmtId="0" fontId="0" fillId="0" borderId="0" xfId="0"/>
    <xf numFmtId="0" fontId="5" fillId="2" borderId="3" xfId="0" applyFont="1" applyFill="1" applyBorder="1" applyAlignment="1">
      <alignment horizontal="center" vertical="center" wrapText="1"/>
    </xf>
    <xf numFmtId="0" fontId="6" fillId="0" borderId="5" xfId="0" applyFont="1" applyBorder="1" applyAlignment="1">
      <alignment vertical="center" wrapText="1"/>
    </xf>
    <xf numFmtId="0" fontId="8" fillId="0" borderId="4" xfId="0" applyFont="1" applyBorder="1" applyAlignment="1">
      <alignment vertical="center" wrapText="1"/>
    </xf>
    <xf numFmtId="0" fontId="0" fillId="3" borderId="0" xfId="0" applyFill="1"/>
    <xf numFmtId="0" fontId="6" fillId="3" borderId="5" xfId="0" applyFont="1" applyFill="1" applyBorder="1" applyAlignment="1">
      <alignment vertical="center" wrapText="1"/>
    </xf>
    <xf numFmtId="0" fontId="7" fillId="3" borderId="4" xfId="0" applyFont="1" applyFill="1" applyBorder="1" applyAlignment="1">
      <alignment vertical="center" wrapText="1"/>
    </xf>
    <xf numFmtId="0" fontId="8" fillId="3" borderId="4" xfId="0" applyFont="1" applyFill="1" applyBorder="1" applyAlignment="1">
      <alignment vertical="center" wrapText="1"/>
    </xf>
    <xf numFmtId="0" fontId="0" fillId="3" borderId="0" xfId="0" applyFill="1" applyAlignment="1">
      <alignment horizontal="justify" vertical="top" wrapText="1"/>
    </xf>
    <xf numFmtId="0" fontId="11" fillId="3" borderId="0" xfId="0" applyFont="1" applyFill="1" applyAlignment="1">
      <alignment horizontal="justify" vertical="top" wrapText="1"/>
    </xf>
    <xf numFmtId="0" fontId="6" fillId="0" borderId="12" xfId="0" applyFont="1" applyBorder="1" applyAlignment="1">
      <alignment vertical="center" wrapText="1"/>
    </xf>
    <xf numFmtId="0" fontId="8" fillId="0" borderId="11" xfId="0" applyFont="1" applyBorder="1" applyAlignment="1">
      <alignment vertical="center" wrapText="1"/>
    </xf>
    <xf numFmtId="0" fontId="8" fillId="0" borderId="2" xfId="0" applyFont="1" applyBorder="1" applyAlignment="1">
      <alignment vertical="center" wrapText="1"/>
    </xf>
    <xf numFmtId="0" fontId="10" fillId="2" borderId="0" xfId="0" applyFont="1" applyFill="1" applyAlignment="1">
      <alignment horizontal="center" vertical="center" wrapText="1"/>
    </xf>
    <xf numFmtId="0" fontId="3" fillId="2" borderId="18" xfId="0" applyFont="1" applyFill="1" applyBorder="1" applyAlignment="1">
      <alignment horizontal="left" vertical="center" wrapText="1" indent="1"/>
    </xf>
    <xf numFmtId="0" fontId="14" fillId="0" borderId="4" xfId="0" applyFont="1" applyBorder="1" applyAlignment="1">
      <alignment horizontal="justify" vertical="center" wrapText="1"/>
    </xf>
    <xf numFmtId="0" fontId="15" fillId="0" borderId="4" xfId="0" applyFont="1" applyBorder="1" applyAlignment="1">
      <alignment horizontal="justify" vertical="center" wrapText="1"/>
    </xf>
    <xf numFmtId="0" fontId="4" fillId="0" borderId="4" xfId="0" applyFont="1" applyBorder="1" applyAlignment="1">
      <alignment vertical="center" wrapText="1"/>
    </xf>
    <xf numFmtId="0" fontId="15" fillId="0" borderId="4" xfId="0" applyFont="1" applyBorder="1" applyAlignment="1">
      <alignment vertical="center" wrapText="1"/>
    </xf>
    <xf numFmtId="0" fontId="15" fillId="0" borderId="4" xfId="0" applyFont="1" applyBorder="1" applyAlignment="1">
      <alignment horizontal="left" vertical="center" wrapText="1" indent="1"/>
    </xf>
    <xf numFmtId="0" fontId="16" fillId="3" borderId="0" xfId="0" applyFont="1" applyFill="1"/>
    <xf numFmtId="0" fontId="19" fillId="2" borderId="0" xfId="0" applyFont="1" applyFill="1" applyAlignment="1">
      <alignment horizontal="center" vertical="center" wrapText="1"/>
    </xf>
    <xf numFmtId="164" fontId="0" fillId="3" borderId="0" xfId="2" applyNumberFormat="1" applyFont="1" applyFill="1"/>
    <xf numFmtId="15" fontId="1" fillId="3" borderId="0" xfId="0" applyNumberFormat="1" applyFont="1" applyFill="1" applyAlignment="1">
      <alignment horizontal="right" vertical="center"/>
    </xf>
    <xf numFmtId="0" fontId="5" fillId="2" borderId="1" xfId="0" applyFont="1" applyFill="1" applyBorder="1" applyAlignment="1">
      <alignment horizontal="center" vertical="center" wrapText="1"/>
    </xf>
    <xf numFmtId="0" fontId="21" fillId="3" borderId="0" xfId="0" applyFont="1" applyFill="1"/>
    <xf numFmtId="164" fontId="21" fillId="3" borderId="0" xfId="2" applyNumberFormat="1" applyFont="1" applyFill="1"/>
    <xf numFmtId="10" fontId="8" fillId="3" borderId="7" xfId="0" applyNumberFormat="1" applyFont="1" applyFill="1" applyBorder="1" applyAlignment="1">
      <alignment horizontal="center" vertical="center" wrapText="1"/>
    </xf>
    <xf numFmtId="10" fontId="8" fillId="3" borderId="4"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0" fillId="3" borderId="19" xfId="0" applyFill="1" applyBorder="1" applyAlignment="1">
      <alignment horizontal="left" wrapText="1"/>
    </xf>
    <xf numFmtId="10" fontId="8" fillId="0" borderId="7" xfId="0" applyNumberFormat="1" applyFont="1" applyBorder="1" applyAlignment="1">
      <alignment horizontal="center" vertical="center" wrapText="1"/>
    </xf>
    <xf numFmtId="10"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0" fillId="3" borderId="0" xfId="0" applyFill="1" applyAlignment="1">
      <alignment horizontal="left" vertical="top" wrapText="1"/>
    </xf>
    <xf numFmtId="0" fontId="11" fillId="3" borderId="0" xfId="0" applyFont="1" applyFill="1" applyAlignment="1">
      <alignment horizontal="justify" vertical="top" wrapText="1"/>
    </xf>
    <xf numFmtId="0" fontId="2" fillId="3" borderId="0" xfId="0" applyFont="1" applyFill="1" applyAlignment="1">
      <alignment horizontal="center" vertical="center" wrapText="1"/>
    </xf>
    <xf numFmtId="0" fontId="9" fillId="2" borderId="0" xfId="0" applyFont="1" applyFill="1" applyAlignment="1">
      <alignment horizontal="center"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0" fillId="3" borderId="0" xfId="0" applyFill="1" applyAlignment="1">
      <alignment horizontal="justify" vertical="top" wrapText="1"/>
    </xf>
    <xf numFmtId="10" fontId="8" fillId="3" borderId="7" xfId="1" applyNumberFormat="1" applyFont="1" applyFill="1" applyBorder="1" applyAlignment="1">
      <alignment horizontal="center" vertical="center" wrapText="1"/>
    </xf>
    <xf numFmtId="10" fontId="8" fillId="3" borderId="4" xfId="1" applyNumberFormat="1" applyFont="1" applyFill="1" applyBorder="1" applyAlignment="1">
      <alignment horizontal="center" vertical="center" wrapText="1"/>
    </xf>
    <xf numFmtId="10" fontId="18" fillId="0" borderId="13" xfId="0" applyNumberFormat="1" applyFont="1" applyBorder="1" applyAlignment="1">
      <alignment horizontal="center" vertical="center" wrapText="1"/>
    </xf>
    <xf numFmtId="10" fontId="18" fillId="0" borderId="11" xfId="0" applyNumberFormat="1" applyFont="1" applyBorder="1" applyAlignment="1">
      <alignment horizontal="center" vertical="center" wrapText="1"/>
    </xf>
    <xf numFmtId="10" fontId="18" fillId="0" borderId="14" xfId="0" applyNumberFormat="1" applyFont="1" applyBorder="1" applyAlignment="1">
      <alignment horizontal="center" vertical="center" wrapText="1"/>
    </xf>
    <xf numFmtId="10" fontId="18" fillId="0" borderId="15" xfId="0" applyNumberFormat="1" applyFont="1" applyBorder="1" applyAlignment="1">
      <alignment horizontal="center" vertical="center" wrapText="1"/>
    </xf>
    <xf numFmtId="10" fontId="8" fillId="0" borderId="7" xfId="1" applyNumberFormat="1" applyFont="1" applyBorder="1" applyAlignment="1">
      <alignment horizontal="center" vertical="center" wrapText="1"/>
    </xf>
    <xf numFmtId="10" fontId="8" fillId="0" borderId="4" xfId="1" applyNumberFormat="1" applyFont="1" applyBorder="1" applyAlignment="1">
      <alignment horizontal="center" vertical="center" wrapText="1"/>
    </xf>
    <xf numFmtId="0" fontId="0" fillId="3" borderId="17" xfId="0" applyFill="1" applyBorder="1" applyAlignment="1">
      <alignment horizontal="left" vertical="top" wrapText="1"/>
    </xf>
    <xf numFmtId="0" fontId="0" fillId="3" borderId="16" xfId="0" applyFill="1" applyBorder="1" applyAlignment="1">
      <alignment horizontal="left" vertical="top" wrapText="1"/>
    </xf>
    <xf numFmtId="10" fontId="18" fillId="0" borderId="2" xfId="0" applyNumberFormat="1" applyFont="1" applyBorder="1" applyAlignment="1">
      <alignment horizontal="center" vertical="center" wrapText="1"/>
    </xf>
    <xf numFmtId="10" fontId="8" fillId="0" borderId="20" xfId="0" applyNumberFormat="1" applyFont="1" applyBorder="1" applyAlignment="1">
      <alignment horizontal="center" vertical="center" wrapText="1"/>
    </xf>
    <xf numFmtId="10" fontId="8" fillId="0" borderId="17" xfId="0" applyNumberFormat="1" applyFont="1" applyBorder="1" applyAlignment="1">
      <alignment horizontal="center" vertical="center" wrapText="1"/>
    </xf>
    <xf numFmtId="10" fontId="8" fillId="0" borderId="21" xfId="0" applyNumberFormat="1" applyFont="1" applyBorder="1" applyAlignment="1">
      <alignment horizontal="center" vertical="center" wrapText="1"/>
    </xf>
    <xf numFmtId="10" fontId="8" fillId="0" borderId="22" xfId="0" applyNumberFormat="1" applyFont="1" applyBorder="1" applyAlignment="1">
      <alignment horizontal="center" vertical="center" wrapText="1"/>
    </xf>
    <xf numFmtId="10" fontId="8" fillId="0" borderId="23" xfId="0" applyNumberFormat="1" applyFont="1" applyBorder="1" applyAlignment="1">
      <alignment horizontal="center" vertical="center" wrapText="1"/>
    </xf>
    <xf numFmtId="10" fontId="8" fillId="0" borderId="3" xfId="0" applyNumberFormat="1" applyFont="1" applyBorder="1" applyAlignment="1">
      <alignment horizontal="center" vertical="center" wrapText="1"/>
    </xf>
    <xf numFmtId="0" fontId="0" fillId="0" borderId="0" xfId="0" applyAlignment="1">
      <alignment horizontal="justify" wrapText="1"/>
    </xf>
  </cellXfs>
  <cellStyles count="3">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22"/>
  <sheetViews>
    <sheetView tabSelected="1" zoomScale="130" zoomScaleNormal="130" workbookViewId="0">
      <selection activeCell="B3" sqref="B3"/>
    </sheetView>
  </sheetViews>
  <sheetFormatPr baseColWidth="10" defaultRowHeight="15" x14ac:dyDescent="0.25"/>
  <cols>
    <col min="1" max="1" width="6.42578125" style="4" customWidth="1"/>
    <col min="2" max="2" width="30.140625" customWidth="1"/>
    <col min="3" max="7" width="16.5703125" customWidth="1"/>
    <col min="8" max="8" width="11.42578125" style="4"/>
    <col min="9" max="9" width="17.42578125" style="4" bestFit="1" customWidth="1"/>
    <col min="10" max="30" width="11.42578125" style="4"/>
  </cols>
  <sheetData>
    <row r="1" spans="2:11" s="4" customFormat="1" x14ac:dyDescent="0.25"/>
    <row r="2" spans="2:11" s="4" customFormat="1" x14ac:dyDescent="0.25"/>
    <row r="3" spans="2:11" s="4" customFormat="1" x14ac:dyDescent="0.25">
      <c r="B3" s="20" t="s">
        <v>56</v>
      </c>
      <c r="G3" s="23">
        <v>45412</v>
      </c>
    </row>
    <row r="4" spans="2:11" s="4" customFormat="1" ht="31.5" customHeight="1" x14ac:dyDescent="0.25"/>
    <row r="5" spans="2:11" s="4" customFormat="1" ht="45.75" customHeight="1" x14ac:dyDescent="0.25">
      <c r="B5" s="36" t="s">
        <v>43</v>
      </c>
      <c r="C5" s="36"/>
      <c r="D5" s="36"/>
      <c r="E5" s="36"/>
      <c r="F5" s="36"/>
      <c r="G5" s="36"/>
    </row>
    <row r="6" spans="2:11" s="4" customFormat="1" x14ac:dyDescent="0.25"/>
    <row r="7" spans="2:11" s="4" customFormat="1" x14ac:dyDescent="0.25"/>
    <row r="8" spans="2:11" s="4" customFormat="1" ht="62.25" customHeight="1" x14ac:dyDescent="0.25">
      <c r="B8" s="42" t="s">
        <v>40</v>
      </c>
      <c r="C8" s="42"/>
      <c r="D8" s="42"/>
      <c r="E8" s="42"/>
      <c r="F8" s="42"/>
      <c r="G8" s="42"/>
    </row>
    <row r="9" spans="2:11" s="4" customFormat="1" ht="9.75" customHeight="1" x14ac:dyDescent="0.25">
      <c r="B9" s="8"/>
      <c r="C9" s="8"/>
      <c r="D9" s="8"/>
      <c r="E9" s="8"/>
      <c r="F9" s="8"/>
      <c r="G9" s="8"/>
    </row>
    <row r="10" spans="2:11" s="4" customFormat="1" ht="36.75" customHeight="1" x14ac:dyDescent="0.25">
      <c r="B10" s="35" t="s">
        <v>16</v>
      </c>
      <c r="C10" s="35"/>
      <c r="D10" s="35"/>
      <c r="E10" s="35"/>
      <c r="F10" s="35"/>
      <c r="G10" s="35"/>
    </row>
    <row r="11" spans="2:11" s="4" customFormat="1" ht="21" customHeight="1" x14ac:dyDescent="0.25">
      <c r="B11" s="9"/>
      <c r="C11" s="9"/>
      <c r="D11" s="9"/>
      <c r="E11" s="9"/>
      <c r="F11" s="9"/>
      <c r="G11" s="9"/>
    </row>
    <row r="12" spans="2:11" s="4" customFormat="1" ht="37.5" customHeight="1" x14ac:dyDescent="0.25">
      <c r="B12" s="37" t="s">
        <v>14</v>
      </c>
      <c r="C12" s="37"/>
      <c r="D12" s="37"/>
      <c r="E12" s="37"/>
      <c r="F12" s="37"/>
      <c r="G12" s="37"/>
    </row>
    <row r="13" spans="2:11" s="4" customFormat="1" ht="15.75" thickBot="1" x14ac:dyDescent="0.3"/>
    <row r="14" spans="2:11" ht="36.75" thickBot="1" x14ac:dyDescent="0.3">
      <c r="B14" s="24" t="s">
        <v>0</v>
      </c>
      <c r="C14" s="24" t="s">
        <v>1</v>
      </c>
      <c r="D14" s="4"/>
      <c r="E14" s="4"/>
      <c r="F14" s="4"/>
      <c r="G14" s="4"/>
    </row>
    <row r="15" spans="2:11" ht="48" customHeight="1" thickBot="1" x14ac:dyDescent="0.3">
      <c r="B15" s="24" t="s">
        <v>2</v>
      </c>
      <c r="C15" s="1" t="s">
        <v>3</v>
      </c>
      <c r="D15" s="4"/>
      <c r="E15" s="4"/>
      <c r="F15" s="4"/>
      <c r="G15" s="4"/>
    </row>
    <row r="16" spans="2:11" ht="77.25" customHeight="1" thickBot="1" x14ac:dyDescent="0.3">
      <c r="B16" s="24" t="s">
        <v>4</v>
      </c>
      <c r="C16" s="24" t="s">
        <v>5</v>
      </c>
      <c r="D16" s="24" t="s">
        <v>6</v>
      </c>
      <c r="E16" s="24" t="s">
        <v>34</v>
      </c>
      <c r="F16" s="24" t="s">
        <v>35</v>
      </c>
      <c r="G16" s="24" t="s">
        <v>7</v>
      </c>
      <c r="I16" s="25" t="s">
        <v>44</v>
      </c>
      <c r="J16" s="25" t="s">
        <v>45</v>
      </c>
      <c r="K16" s="25"/>
    </row>
    <row r="17" spans="2:11" ht="15" customHeight="1" x14ac:dyDescent="0.25">
      <c r="B17" s="5" t="s">
        <v>41</v>
      </c>
      <c r="C17" s="27">
        <v>0.70625690961781828</v>
      </c>
      <c r="D17" s="27">
        <v>0.89764610389610389</v>
      </c>
      <c r="E17" s="43">
        <f>28.65%</f>
        <v>0.28649999999999998</v>
      </c>
      <c r="F17" s="43">
        <v>0.36099999999999999</v>
      </c>
      <c r="G17" s="27">
        <v>0.29970000000000002</v>
      </c>
      <c r="I17" s="26">
        <v>1164779547</v>
      </c>
      <c r="J17" s="26">
        <v>11059</v>
      </c>
      <c r="K17" s="25" t="s">
        <v>46</v>
      </c>
    </row>
    <row r="18" spans="2:11" ht="15" customHeight="1" thickBot="1" x14ac:dyDescent="0.3">
      <c r="B18" s="6" t="s">
        <v>8</v>
      </c>
      <c r="C18" s="28"/>
      <c r="D18" s="28"/>
      <c r="E18" s="44"/>
      <c r="F18" s="44"/>
      <c r="G18" s="28"/>
      <c r="I18" s="26">
        <v>476768919</v>
      </c>
      <c r="J18" s="26">
        <v>1105</v>
      </c>
      <c r="K18" s="25" t="s">
        <v>47</v>
      </c>
    </row>
    <row r="19" spans="2:11" ht="15" customHeight="1" x14ac:dyDescent="0.25">
      <c r="B19" s="5" t="s">
        <v>9</v>
      </c>
      <c r="C19" s="27">
        <v>0.28908589973272247</v>
      </c>
      <c r="D19" s="27">
        <v>8.9691558441558447E-2</v>
      </c>
      <c r="E19" s="27">
        <f>20.39%</f>
        <v>0.2039</v>
      </c>
      <c r="F19" s="27">
        <v>0.41720000000000002</v>
      </c>
      <c r="G19" s="27">
        <v>0.29970000000000002</v>
      </c>
      <c r="I19" s="26">
        <v>1579714</v>
      </c>
      <c r="J19" s="26">
        <v>28</v>
      </c>
      <c r="K19" s="25" t="s">
        <v>48</v>
      </c>
    </row>
    <row r="20" spans="2:11" ht="15" customHeight="1" thickBot="1" x14ac:dyDescent="0.3">
      <c r="B20" s="7" t="s">
        <v>10</v>
      </c>
      <c r="C20" s="28"/>
      <c r="D20" s="28"/>
      <c r="E20" s="29"/>
      <c r="F20" s="29"/>
      <c r="G20" s="28"/>
      <c r="I20" s="26">
        <v>6101061</v>
      </c>
      <c r="J20" s="26">
        <v>128</v>
      </c>
      <c r="K20" s="25" t="s">
        <v>49</v>
      </c>
    </row>
    <row r="21" spans="2:11" ht="15" customHeight="1" x14ac:dyDescent="0.25">
      <c r="B21" s="5" t="s">
        <v>11</v>
      </c>
      <c r="C21" s="27">
        <v>3.6993407880038915E-3</v>
      </c>
      <c r="D21" s="27">
        <v>1.038961038961039E-2</v>
      </c>
      <c r="E21" s="38" t="s">
        <v>13</v>
      </c>
      <c r="F21" s="39"/>
      <c r="G21" s="27">
        <v>0</v>
      </c>
      <c r="I21" s="26">
        <f>SUM(I17:I20)</f>
        <v>1649229241</v>
      </c>
      <c r="J21" s="26">
        <f>SUM(J17:J20)</f>
        <v>12320</v>
      </c>
      <c r="K21" s="25"/>
    </row>
    <row r="22" spans="2:11" ht="15" customHeight="1" thickBot="1" x14ac:dyDescent="0.3">
      <c r="B22" s="7" t="s">
        <v>12</v>
      </c>
      <c r="C22" s="28"/>
      <c r="D22" s="28"/>
      <c r="E22" s="40"/>
      <c r="F22" s="41"/>
      <c r="G22" s="28"/>
      <c r="I22" s="22"/>
      <c r="J22" s="22"/>
    </row>
    <row r="23" spans="2:11" ht="15" customHeight="1" x14ac:dyDescent="0.25">
      <c r="B23" s="5" t="s">
        <v>50</v>
      </c>
      <c r="C23" s="27">
        <v>9.5784986145537306E-4</v>
      </c>
      <c r="D23" s="27">
        <v>2.2727272727272726E-3</v>
      </c>
      <c r="E23" s="27">
        <v>0</v>
      </c>
      <c r="F23" s="27">
        <v>1</v>
      </c>
      <c r="G23" s="27">
        <v>0</v>
      </c>
      <c r="I23" s="22"/>
      <c r="J23" s="22"/>
    </row>
    <row r="24" spans="2:11" ht="15" customHeight="1" thickBot="1" x14ac:dyDescent="0.3">
      <c r="B24" s="7" t="s">
        <v>51</v>
      </c>
      <c r="C24" s="28"/>
      <c r="D24" s="28"/>
      <c r="E24" s="29"/>
      <c r="F24" s="29"/>
      <c r="G24" s="28"/>
      <c r="I24" s="22"/>
      <c r="J24" s="22"/>
    </row>
    <row r="25" spans="2:11" s="4" customFormat="1" ht="7.5" customHeight="1" x14ac:dyDescent="0.25"/>
    <row r="26" spans="2:11" s="4" customFormat="1" ht="52.5" customHeight="1" x14ac:dyDescent="0.25">
      <c r="B26" s="34" t="s">
        <v>52</v>
      </c>
      <c r="C26" s="34"/>
      <c r="D26" s="34"/>
      <c r="E26" s="34"/>
      <c r="F26" s="34"/>
      <c r="G26" s="34"/>
    </row>
    <row r="27" spans="2:11" s="4" customFormat="1" ht="15.75" thickBot="1" x14ac:dyDescent="0.3"/>
    <row r="28" spans="2:11" s="4" customFormat="1" ht="24.75" thickBot="1" x14ac:dyDescent="0.3">
      <c r="B28" s="24" t="s">
        <v>0</v>
      </c>
      <c r="C28" s="24" t="s">
        <v>15</v>
      </c>
    </row>
    <row r="29" spans="2:11" s="4" customFormat="1" ht="36.75" thickBot="1" x14ac:dyDescent="0.3">
      <c r="B29" s="24" t="s">
        <v>2</v>
      </c>
      <c r="C29" s="1" t="s">
        <v>3</v>
      </c>
    </row>
    <row r="30" spans="2:11" s="4" customFormat="1" ht="101.25" customHeight="1" thickBot="1" x14ac:dyDescent="0.3">
      <c r="B30" s="24" t="s">
        <v>4</v>
      </c>
      <c r="C30" s="24" t="s">
        <v>5</v>
      </c>
      <c r="D30" s="24" t="s">
        <v>6</v>
      </c>
      <c r="E30" s="24" t="s">
        <v>34</v>
      </c>
      <c r="F30" s="24" t="s">
        <v>35</v>
      </c>
      <c r="G30" s="24" t="s">
        <v>7</v>
      </c>
    </row>
    <row r="31" spans="2:11" s="4" customFormat="1" ht="15" customHeight="1" x14ac:dyDescent="0.25">
      <c r="B31" s="2" t="s">
        <v>41</v>
      </c>
      <c r="C31" s="31">
        <v>0.91449999999999998</v>
      </c>
      <c r="D31" s="31">
        <v>0.92149999999999999</v>
      </c>
      <c r="E31" s="31">
        <v>0.23300000000000001</v>
      </c>
      <c r="F31" s="31">
        <v>0.65910000000000002</v>
      </c>
      <c r="G31" s="31">
        <v>0.29970000000000002</v>
      </c>
    </row>
    <row r="32" spans="2:11" s="4" customFormat="1" ht="15" customHeight="1" thickBot="1" x14ac:dyDescent="0.3">
      <c r="B32" s="3" t="s">
        <v>8</v>
      </c>
      <c r="C32" s="32"/>
      <c r="D32" s="32"/>
      <c r="E32" s="33"/>
      <c r="F32" s="33"/>
      <c r="G32" s="32"/>
    </row>
    <row r="33" spans="2:7" s="4" customFormat="1" ht="15" customHeight="1" x14ac:dyDescent="0.25">
      <c r="B33" s="2" t="s">
        <v>9</v>
      </c>
      <c r="C33" s="31">
        <v>8.5500000000000007E-2</v>
      </c>
      <c r="D33" s="31">
        <v>7.85E-2</v>
      </c>
      <c r="E33" s="31">
        <v>0</v>
      </c>
      <c r="F33" s="31">
        <v>0</v>
      </c>
      <c r="G33" s="31">
        <v>0.29970000000000002</v>
      </c>
    </row>
    <row r="34" spans="2:7" s="4" customFormat="1" ht="15" customHeight="1" thickBot="1" x14ac:dyDescent="0.3">
      <c r="B34" s="3" t="s">
        <v>10</v>
      </c>
      <c r="C34" s="32"/>
      <c r="D34" s="32"/>
      <c r="E34" s="33"/>
      <c r="F34" s="33"/>
      <c r="G34" s="32"/>
    </row>
    <row r="35" spans="2:7" s="4" customFormat="1" ht="6" customHeight="1" x14ac:dyDescent="0.25"/>
    <row r="36" spans="2:7" s="4" customFormat="1" ht="75" customHeight="1" thickBot="1" x14ac:dyDescent="0.3">
      <c r="B36" s="34" t="s">
        <v>53</v>
      </c>
      <c r="C36" s="34"/>
      <c r="D36" s="34"/>
      <c r="E36" s="34"/>
      <c r="F36" s="34"/>
      <c r="G36" s="34"/>
    </row>
    <row r="37" spans="2:7" s="4" customFormat="1" ht="15.75" thickBot="1" x14ac:dyDescent="0.3">
      <c r="B37" s="24" t="s">
        <v>0</v>
      </c>
      <c r="C37" s="24" t="s">
        <v>17</v>
      </c>
    </row>
    <row r="38" spans="2:7" s="4" customFormat="1" ht="36.75" thickBot="1" x14ac:dyDescent="0.3">
      <c r="B38" s="24" t="s">
        <v>2</v>
      </c>
      <c r="C38" s="1" t="s">
        <v>3</v>
      </c>
    </row>
    <row r="39" spans="2:7" s="4" customFormat="1" ht="72.75" thickBot="1" x14ac:dyDescent="0.3">
      <c r="B39" s="24" t="s">
        <v>4</v>
      </c>
      <c r="C39" s="24" t="s">
        <v>5</v>
      </c>
      <c r="D39" s="24" t="s">
        <v>6</v>
      </c>
      <c r="E39" s="24" t="s">
        <v>34</v>
      </c>
      <c r="F39" s="24" t="s">
        <v>35</v>
      </c>
      <c r="G39" s="24" t="s">
        <v>7</v>
      </c>
    </row>
    <row r="40" spans="2:7" s="4" customFormat="1" ht="15" customHeight="1" x14ac:dyDescent="0.25">
      <c r="B40" s="10" t="s">
        <v>9</v>
      </c>
      <c r="C40" s="45">
        <v>1</v>
      </c>
      <c r="D40" s="47">
        <v>1</v>
      </c>
      <c r="E40" s="31">
        <v>0</v>
      </c>
      <c r="F40" s="49">
        <v>0</v>
      </c>
      <c r="G40" s="31">
        <v>0.42859999999999998</v>
      </c>
    </row>
    <row r="41" spans="2:7" s="4" customFormat="1" ht="15" customHeight="1" thickBot="1" x14ac:dyDescent="0.3">
      <c r="B41" s="11" t="s">
        <v>18</v>
      </c>
      <c r="C41" s="46"/>
      <c r="D41" s="48"/>
      <c r="E41" s="33"/>
      <c r="F41" s="50"/>
      <c r="G41" s="32"/>
    </row>
    <row r="42" spans="2:7" s="4" customFormat="1" ht="60" customHeight="1" thickBot="1" x14ac:dyDescent="0.3">
      <c r="B42" s="52" t="s">
        <v>54</v>
      </c>
      <c r="C42" s="52"/>
      <c r="D42" s="52"/>
      <c r="E42" s="52"/>
      <c r="F42" s="52"/>
      <c r="G42" s="52"/>
    </row>
    <row r="43" spans="2:7" s="4" customFormat="1" ht="38.25" customHeight="1" thickBot="1" x14ac:dyDescent="0.3">
      <c r="B43" s="24" t="s">
        <v>0</v>
      </c>
      <c r="C43" s="24" t="s">
        <v>19</v>
      </c>
    </row>
    <row r="44" spans="2:7" s="4" customFormat="1" ht="36.75" thickBot="1" x14ac:dyDescent="0.3">
      <c r="B44" s="24" t="s">
        <v>2</v>
      </c>
      <c r="C44" s="1" t="s">
        <v>3</v>
      </c>
    </row>
    <row r="45" spans="2:7" s="4" customFormat="1" ht="72.75" thickBot="1" x14ac:dyDescent="0.3">
      <c r="B45" s="24" t="s">
        <v>4</v>
      </c>
      <c r="C45" s="24" t="s">
        <v>5</v>
      </c>
      <c r="D45" s="24" t="s">
        <v>6</v>
      </c>
      <c r="E45" s="24" t="s">
        <v>34</v>
      </c>
      <c r="F45" s="24" t="s">
        <v>35</v>
      </c>
      <c r="G45" s="24" t="s">
        <v>7</v>
      </c>
    </row>
    <row r="46" spans="2:7" s="4" customFormat="1" ht="15" customHeight="1" x14ac:dyDescent="0.25">
      <c r="B46" s="10" t="s">
        <v>9</v>
      </c>
      <c r="C46" s="45">
        <v>1</v>
      </c>
      <c r="D46" s="45">
        <v>1</v>
      </c>
      <c r="E46" s="54" t="s">
        <v>55</v>
      </c>
      <c r="F46" s="55"/>
      <c r="G46" s="56"/>
    </row>
    <row r="47" spans="2:7" s="4" customFormat="1" ht="15" customHeight="1" thickBot="1" x14ac:dyDescent="0.3">
      <c r="B47" s="12" t="s">
        <v>20</v>
      </c>
      <c r="C47" s="53"/>
      <c r="D47" s="53"/>
      <c r="E47" s="57"/>
      <c r="F47" s="58"/>
      <c r="G47" s="59"/>
    </row>
    <row r="48" spans="2:7" s="4" customFormat="1" ht="60" customHeight="1" x14ac:dyDescent="0.25">
      <c r="B48" s="51" t="s">
        <v>39</v>
      </c>
      <c r="C48" s="51"/>
      <c r="D48" s="51"/>
      <c r="E48" s="51"/>
      <c r="F48" s="51"/>
      <c r="G48" s="51"/>
    </row>
    <row r="49" spans="2:7" s="4" customFormat="1" ht="34.5" customHeight="1" x14ac:dyDescent="0.25">
      <c r="B49" s="30" t="s">
        <v>42</v>
      </c>
      <c r="C49" s="30"/>
      <c r="D49" s="30"/>
      <c r="E49" s="30"/>
      <c r="F49" s="30"/>
      <c r="G49" s="30"/>
    </row>
    <row r="50" spans="2:7" s="4" customFormat="1" x14ac:dyDescent="0.25"/>
    <row r="51" spans="2:7" s="4" customFormat="1" x14ac:dyDescent="0.25"/>
    <row r="52" spans="2:7" s="4" customFormat="1" x14ac:dyDescent="0.25"/>
    <row r="53" spans="2:7" s="4" customFormat="1" x14ac:dyDescent="0.25"/>
    <row r="54" spans="2:7" s="4" customFormat="1" x14ac:dyDescent="0.25"/>
    <row r="55" spans="2:7" s="4" customFormat="1" x14ac:dyDescent="0.25"/>
    <row r="56" spans="2:7" s="4" customFormat="1" x14ac:dyDescent="0.25"/>
    <row r="57" spans="2:7" s="4" customFormat="1" x14ac:dyDescent="0.25"/>
    <row r="58" spans="2:7" s="4" customFormat="1" x14ac:dyDescent="0.25"/>
    <row r="59" spans="2:7" s="4" customFormat="1" x14ac:dyDescent="0.25"/>
    <row r="60" spans="2:7" s="4" customFormat="1" x14ac:dyDescent="0.25"/>
    <row r="61" spans="2:7" s="4" customFormat="1" x14ac:dyDescent="0.25"/>
    <row r="62" spans="2:7" s="4" customFormat="1" x14ac:dyDescent="0.25"/>
    <row r="63" spans="2:7" s="4" customFormat="1" x14ac:dyDescent="0.25"/>
    <row r="64" spans="2:7"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sheetData>
  <mergeCells count="46">
    <mergeCell ref="B48:G48"/>
    <mergeCell ref="B42:G42"/>
    <mergeCell ref="C46:C47"/>
    <mergeCell ref="D46:D47"/>
    <mergeCell ref="E46:G47"/>
    <mergeCell ref="G33:G34"/>
    <mergeCell ref="B36:G36"/>
    <mergeCell ref="C40:C41"/>
    <mergeCell ref="D40:D41"/>
    <mergeCell ref="E40:E41"/>
    <mergeCell ref="F40:F41"/>
    <mergeCell ref="G40:G41"/>
    <mergeCell ref="B10:G10"/>
    <mergeCell ref="B5:G5"/>
    <mergeCell ref="B12:G12"/>
    <mergeCell ref="C21:C22"/>
    <mergeCell ref="D21:D22"/>
    <mergeCell ref="E21:F22"/>
    <mergeCell ref="G21:G22"/>
    <mergeCell ref="B8:G8"/>
    <mergeCell ref="C17:C18"/>
    <mergeCell ref="D17:D18"/>
    <mergeCell ref="E17:E18"/>
    <mergeCell ref="F17:F18"/>
    <mergeCell ref="G17:G18"/>
    <mergeCell ref="B49:G49"/>
    <mergeCell ref="C19:C20"/>
    <mergeCell ref="D19:D20"/>
    <mergeCell ref="E19:E20"/>
    <mergeCell ref="F19:F20"/>
    <mergeCell ref="G19:G20"/>
    <mergeCell ref="C31:C32"/>
    <mergeCell ref="D31:D32"/>
    <mergeCell ref="E31:E32"/>
    <mergeCell ref="F31:F32"/>
    <mergeCell ref="G31:G32"/>
    <mergeCell ref="B26:G26"/>
    <mergeCell ref="C33:C34"/>
    <mergeCell ref="D33:D34"/>
    <mergeCell ref="E33:E34"/>
    <mergeCell ref="F33:F34"/>
    <mergeCell ref="C23:C24"/>
    <mergeCell ref="D23:D24"/>
    <mergeCell ref="G23:G24"/>
    <mergeCell ref="E23:E24"/>
    <mergeCell ref="F23:F24"/>
  </mergeCells>
  <pageMargins left="0.23622047244094491" right="0.23622047244094491" top="0.74803149606299213" bottom="0.74803149606299213" header="0.31496062992125984" footer="0.31496062992125984"/>
  <pageSetup paperSize="9" scale="87" fitToHeight="0" orientation="portrait" r:id="rId1"/>
  <headerFooter>
    <oddFooter>&amp;LPORTZAMPARC, Société Anonyme au capital de 5 033 368 euros, immatriculée au RCS Paris sous le n° 399.223.437 dont le siège social est situé au 1 boulevard Haussmann - 75009 Paris</oddFooter>
  </headerFooter>
  <rowBreaks count="3" manualBreakCount="3">
    <brk id="25" min="1" max="6" man="1"/>
    <brk id="26" min="1" max="6" man="1"/>
    <brk id="27"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G136"/>
  <sheetViews>
    <sheetView topLeftCell="A15" zoomScale="145" zoomScaleNormal="145" workbookViewId="0">
      <selection activeCell="C16" sqref="C16"/>
    </sheetView>
  </sheetViews>
  <sheetFormatPr baseColWidth="10" defaultRowHeight="15" x14ac:dyDescent="0.25"/>
  <cols>
    <col min="1" max="1" width="11.42578125" style="4"/>
    <col min="2" max="2" width="103.85546875" customWidth="1"/>
    <col min="3" max="33" width="11.42578125" style="4"/>
  </cols>
  <sheetData>
    <row r="2" spans="2:2" ht="27.75" customHeight="1" x14ac:dyDescent="0.25">
      <c r="B2" s="13" t="s">
        <v>21</v>
      </c>
    </row>
    <row r="3" spans="2:2" ht="15.75" thickBot="1" x14ac:dyDescent="0.3"/>
    <row r="4" spans="2:2" ht="24.75" thickBot="1" x14ac:dyDescent="0.3">
      <c r="B4" s="14" t="s">
        <v>22</v>
      </c>
    </row>
    <row r="5" spans="2:2" ht="99.75" customHeight="1" thickBot="1" x14ac:dyDescent="0.3">
      <c r="B5" s="15" t="s">
        <v>37</v>
      </c>
    </row>
    <row r="6" spans="2:2" ht="15.75" thickBot="1" x14ac:dyDescent="0.3"/>
    <row r="7" spans="2:2" ht="31.5" customHeight="1" thickBot="1" x14ac:dyDescent="0.3">
      <c r="B7" s="14" t="s">
        <v>23</v>
      </c>
    </row>
    <row r="8" spans="2:2" ht="78" customHeight="1" thickBot="1" x14ac:dyDescent="0.3">
      <c r="B8" s="15" t="s">
        <v>58</v>
      </c>
    </row>
    <row r="9" spans="2:2" ht="15.75" thickBot="1" x14ac:dyDescent="0.3"/>
    <row r="10" spans="2:2" ht="24.75" thickBot="1" x14ac:dyDescent="0.3">
      <c r="B10" s="14" t="s">
        <v>57</v>
      </c>
    </row>
    <row r="11" spans="2:2" ht="30" customHeight="1" thickBot="1" x14ac:dyDescent="0.3">
      <c r="B11" s="15" t="s">
        <v>24</v>
      </c>
    </row>
    <row r="12" spans="2:2" ht="15.75" thickBot="1" x14ac:dyDescent="0.3"/>
    <row r="13" spans="2:2" ht="24.75" thickBot="1" x14ac:dyDescent="0.3">
      <c r="B13" s="14" t="s">
        <v>25</v>
      </c>
    </row>
    <row r="14" spans="2:2" ht="24.75" thickBot="1" x14ac:dyDescent="0.3">
      <c r="B14" s="16" t="s">
        <v>59</v>
      </c>
    </row>
    <row r="15" spans="2:2" ht="15.75" thickBot="1" x14ac:dyDescent="0.3"/>
    <row r="16" spans="2:2" ht="36.75" thickBot="1" x14ac:dyDescent="0.3">
      <c r="B16" s="14" t="s">
        <v>26</v>
      </c>
    </row>
    <row r="17" spans="2:2" ht="23.25" customHeight="1" thickBot="1" x14ac:dyDescent="0.3">
      <c r="B17" s="17" t="s">
        <v>38</v>
      </c>
    </row>
    <row r="18" spans="2:2" ht="15.75" thickBot="1" x14ac:dyDescent="0.3"/>
    <row r="19" spans="2:2" ht="36.75" thickBot="1" x14ac:dyDescent="0.3">
      <c r="B19" s="14" t="s">
        <v>27</v>
      </c>
    </row>
    <row r="20" spans="2:2" ht="24.75" thickBot="1" x14ac:dyDescent="0.3">
      <c r="B20" s="18" t="s">
        <v>28</v>
      </c>
    </row>
    <row r="21" spans="2:2" ht="15.75" thickBot="1" x14ac:dyDescent="0.3"/>
    <row r="22" spans="2:2" ht="36.75" thickBot="1" x14ac:dyDescent="0.3">
      <c r="B22" s="14" t="s">
        <v>29</v>
      </c>
    </row>
    <row r="23" spans="2:2" ht="57.75" customHeight="1" thickBot="1" x14ac:dyDescent="0.3">
      <c r="B23" s="15" t="s">
        <v>36</v>
      </c>
    </row>
    <row r="24" spans="2:2" ht="15.75" thickBot="1" x14ac:dyDescent="0.3"/>
    <row r="25" spans="2:2" ht="24.75" thickBot="1" x14ac:dyDescent="0.3">
      <c r="B25" s="14" t="s">
        <v>30</v>
      </c>
    </row>
    <row r="26" spans="2:2" ht="15.75" thickBot="1" x14ac:dyDescent="0.3">
      <c r="B26" s="19" t="s">
        <v>31</v>
      </c>
    </row>
    <row r="27" spans="2:2" s="4" customFormat="1" x14ac:dyDescent="0.25"/>
    <row r="28" spans="2:2" s="4" customFormat="1" x14ac:dyDescent="0.25"/>
    <row r="29" spans="2:2" s="4" customFormat="1" x14ac:dyDescent="0.25"/>
    <row r="30" spans="2:2" s="4" customFormat="1" x14ac:dyDescent="0.25"/>
    <row r="31" spans="2:2" s="4" customFormat="1" x14ac:dyDescent="0.25"/>
    <row r="32" spans="2:2"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sheetData>
  <pageMargins left="0.25" right="0.25" top="0.75" bottom="0.75" header="0.3" footer="0.3"/>
  <pageSetup paperSize="9"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Y292"/>
  <sheetViews>
    <sheetView workbookViewId="0">
      <selection activeCell="C4" sqref="C4"/>
    </sheetView>
  </sheetViews>
  <sheetFormatPr baseColWidth="10" defaultRowHeight="15" x14ac:dyDescent="0.25"/>
  <cols>
    <col min="1" max="1" width="11.42578125" style="4"/>
    <col min="2" max="2" width="143.28515625" customWidth="1"/>
    <col min="3" max="77" width="11.42578125" style="4"/>
  </cols>
  <sheetData>
    <row r="1" spans="2:2" s="4" customFormat="1" x14ac:dyDescent="0.25"/>
    <row r="2" spans="2:2" s="4" customFormat="1" ht="15.75" x14ac:dyDescent="0.25">
      <c r="B2" s="21" t="s">
        <v>32</v>
      </c>
    </row>
    <row r="3" spans="2:2" ht="112.5" customHeight="1" x14ac:dyDescent="0.25">
      <c r="B3" s="60" t="s">
        <v>33</v>
      </c>
    </row>
    <row r="4" spans="2:2" ht="112.5" customHeight="1" x14ac:dyDescent="0.25">
      <c r="B4" s="60"/>
    </row>
    <row r="5" spans="2:2" ht="112.5" customHeight="1" x14ac:dyDescent="0.25">
      <c r="B5" s="60"/>
    </row>
    <row r="6" spans="2:2" ht="112.5" customHeight="1" x14ac:dyDescent="0.25">
      <c r="B6" s="60"/>
    </row>
    <row r="7" spans="2:2" ht="112.5" customHeight="1" x14ac:dyDescent="0.25">
      <c r="B7" s="60"/>
    </row>
    <row r="8" spans="2:2" ht="56.25" customHeight="1" x14ac:dyDescent="0.25">
      <c r="B8" s="60"/>
    </row>
    <row r="9" spans="2:2" s="4" customFormat="1" ht="180" customHeight="1" x14ac:dyDescent="0.25"/>
    <row r="10" spans="2:2" s="4" customFormat="1" x14ac:dyDescent="0.25"/>
    <row r="11" spans="2:2" s="4" customFormat="1" x14ac:dyDescent="0.25"/>
    <row r="12" spans="2:2" s="4" customFormat="1" x14ac:dyDescent="0.25"/>
    <row r="13" spans="2:2" s="4" customFormat="1" x14ac:dyDescent="0.25"/>
    <row r="14" spans="2:2" s="4" customFormat="1" x14ac:dyDescent="0.25"/>
    <row r="15" spans="2:2" s="4" customFormat="1" x14ac:dyDescent="0.25"/>
    <row r="16" spans="2:2" s="4" customFormat="1" x14ac:dyDescent="0.25"/>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sheetData>
  <mergeCells count="1">
    <mergeCell ref="B3:B8"/>
  </mergeCells>
  <pageMargins left="0.25" right="0.25" top="0.75" bottom="0.75" header="0.3" footer="0.3"/>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Classement</vt:lpstr>
      <vt:lpstr>Informations</vt:lpstr>
      <vt:lpstr>Glossaire</vt:lpstr>
      <vt:lpstr>Informations!_Hlk512438752</vt:lpstr>
      <vt:lpstr>Informations!_Hlk512439292</vt:lpstr>
      <vt:lpstr>Informations!_Hlk512439341</vt:lpstr>
      <vt:lpstr>Informations!_Hlk512439446</vt:lpstr>
      <vt:lpstr>Classement!Zone_d_impression</vt:lpstr>
      <vt:lpstr>Glossaire!Zone_d_impression</vt:lpstr>
      <vt:lpstr>Informations!Zone_d_impression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RTS28</dc:title>
  <dc:creator>Frederic MILLET</dc:creator>
  <cp:lastModifiedBy>Frederic MILLET</cp:lastModifiedBy>
  <cp:lastPrinted>2023-03-22T14:25:27Z</cp:lastPrinted>
  <dcterms:created xsi:type="dcterms:W3CDTF">2023-03-22T13:30:45Z</dcterms:created>
  <dcterms:modified xsi:type="dcterms:W3CDTF">2024-05-14T15:08:27Z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2023-03-22T13:49:11Z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000b96ee-9de6-4ca8-99cb-fa28442e374d</vt:lpwstr>
  </property>
  <property fmtid="{D5CDD505-2E9C-101B-9397-08002B2CF9AE}" pid="8" name="MSIP_Label_48ed5431-0ab7-4c1b-98f4-d4e50f674d02_ContentBits">
    <vt:lpwstr>0</vt:lpwstr>
  </property>
</Properties>
</file>